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20" windowHeight="1266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</calcChain>
</file>

<file path=xl/sharedStrings.xml><?xml version="1.0" encoding="utf-8"?>
<sst xmlns="http://schemas.openxmlformats.org/spreadsheetml/2006/main" count="127" uniqueCount="74">
  <si>
    <t>Položka</t>
  </si>
  <si>
    <t>Název</t>
  </si>
  <si>
    <t>Množství</t>
  </si>
  <si>
    <t>Jednotka [MJ]</t>
  </si>
  <si>
    <t>Popis</t>
  </si>
  <si>
    <t>Fakturace</t>
  </si>
  <si>
    <t>Kontakt</t>
  </si>
  <si>
    <t>MÍSTO DODÁNÍ</t>
  </si>
  <si>
    <t>CPV - výběr</t>
  </si>
  <si>
    <t xml:space="preserve">Cena v Kč bez DPH/ks </t>
  </si>
  <si>
    <t>Cena celkem v Kč bez DPH</t>
  </si>
  <si>
    <t>Toner do tiskárny HP P4515X</t>
  </si>
  <si>
    <t>ks</t>
  </si>
  <si>
    <t>originální toner HP CC364X,výtěžnost 24000stran</t>
  </si>
  <si>
    <t>samostatná faktura</t>
  </si>
  <si>
    <t>Skalová tel.377631333</t>
  </si>
  <si>
    <t>Univerzitní 22 Plzeň</t>
  </si>
  <si>
    <t>Toner do tiskárny HP 131A</t>
  </si>
  <si>
    <t>originální toner HP CF212A žlutý ,výtěžnost 1800stran</t>
  </si>
  <si>
    <t>originální toner HP CF213A,červený výtěžnost 1800stran</t>
  </si>
  <si>
    <t>originální toner HP CF211A,azurový,výtěžnost 1800stran</t>
  </si>
  <si>
    <t>originální toner HP CF210X černý,výtěžnost 2400stran</t>
  </si>
  <si>
    <t>Toner do tiskárny HP 2410,2420</t>
  </si>
  <si>
    <t>originální toner HP Q6511A,výtěžnost 6000stran</t>
  </si>
  <si>
    <t>Toner do tiskárny HP P3005 duel pack</t>
  </si>
  <si>
    <t>originální toner HP Q7551XD,výtěžnost 13000stran</t>
  </si>
  <si>
    <t>Toner do tiskárny HP 4015,4515 duel pack</t>
  </si>
  <si>
    <t>originální toner HP CC364XD,výtěžnost 24000stran</t>
  </si>
  <si>
    <t>Toner do tiskárny HP 4300</t>
  </si>
  <si>
    <t>originální toner HP Q1339A,výtěžnost 18000stran</t>
  </si>
  <si>
    <t>Toner do tiskárny HP 4700series</t>
  </si>
  <si>
    <t>originální toner HP Q5950A,výtěžnost 11000stran černý</t>
  </si>
  <si>
    <t>originální toner HP Q5951A,výtěžnost 10000stran azurový</t>
  </si>
  <si>
    <t>30125110-5 - Tonery pro laserové tiskárny/faxové přístroje</t>
  </si>
  <si>
    <t>originální toner HP Q5952,výtěžnost 10000stran,žlutý</t>
  </si>
  <si>
    <t>Toner do tiskárny HP 1300</t>
  </si>
  <si>
    <t>originální toner HP Q2613X,výtěžnost 4000stran</t>
  </si>
  <si>
    <t>Toner do tiskárny HP P2015dn</t>
  </si>
  <si>
    <t>originální toner HP Q7553A,výtěžnost 3000stran černý</t>
  </si>
  <si>
    <t>Toner do tiskárny HP 2420dn</t>
  </si>
  <si>
    <t>originální toner HP Q6511X,výtěžnost 12000stran</t>
  </si>
  <si>
    <t>Toner do tiskárny HP M1212,P1102</t>
  </si>
  <si>
    <t>originální toner HP CE285A,výtěžnost 1600stran</t>
  </si>
  <si>
    <t>Toner do tiskárny HP 3052</t>
  </si>
  <si>
    <t>originální toner HP Q2612A,výtěžnost 2000stran</t>
  </si>
  <si>
    <t xml:space="preserve">Toner do tiskárny HP 1320 </t>
  </si>
  <si>
    <t>originální toner HP Q5949X,výtěžnost 2500stran</t>
  </si>
  <si>
    <t>Toner do tiskárny HP P1505</t>
  </si>
  <si>
    <t>originální toner HP CB436A,výtěžnost 2000stran</t>
  </si>
  <si>
    <t>Toner do tiskárny HP CM1312MFP</t>
  </si>
  <si>
    <t>originál toner HP CB540A,výtěžnost 2200stran</t>
  </si>
  <si>
    <t>KEE pí Vaicová tel.377634301</t>
  </si>
  <si>
    <t>Univerzitní 26 Plzeň</t>
  </si>
  <si>
    <t>originál toner HP CB541A,výtěžnost 1400stran</t>
  </si>
  <si>
    <t>originál toner HP CB542,výtěžnost 1400stran</t>
  </si>
  <si>
    <t>originál toner HP CB543,výtěžnost 1400stran</t>
  </si>
  <si>
    <t>Toner do tiskárny HP CP2025</t>
  </si>
  <si>
    <t>originál toner HP CC530A,výtěžnost 3500stran</t>
  </si>
  <si>
    <t>KET Lenková tel.377634501</t>
  </si>
  <si>
    <t>originál toner HP CC531A,výtěžnost 2800stran</t>
  </si>
  <si>
    <t>originál toner HP CC532A,výtěžnost 2800stran</t>
  </si>
  <si>
    <t>originál toner HP CC533A,výtěžnost 2800stran</t>
  </si>
  <si>
    <t>originál toner HP Q7553A,výtěžnost 3000stran</t>
  </si>
  <si>
    <t>PS Kegler tel.377631714/1744</t>
  </si>
  <si>
    <t>Kollárova 19 Plzeň</t>
  </si>
  <si>
    <t>Toner do tiskárny HP 1160</t>
  </si>
  <si>
    <t>originál toner HP Q5949A,výtěžnost 2500stran</t>
  </si>
  <si>
    <t>Toner do tiskárny HP P1006</t>
  </si>
  <si>
    <t>originál toner HP CB435A,výtěžnost 1500stran</t>
  </si>
  <si>
    <t>Toner do tiskárny HP 1566</t>
  </si>
  <si>
    <t>originál toner HP CE278A,výtěžnost 2100stran</t>
  </si>
  <si>
    <t>Toner do tiskárny HP 1020</t>
  </si>
  <si>
    <t>originál toner HP Q2612A,výtěžnost 2000stran</t>
  </si>
  <si>
    <t>CELKOVÁ 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</si>
</sst>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2" fillId="2" borderId="12" xfId="0" applyNumberFormat="1" applyFont="1" applyFill="1" applyBorder="1" applyAlignment="1" applyProtection="1">
      <alignment horizontal="center" vertical="top" wrapText="1"/>
    </xf>
    <xf numFmtId="49" fontId="2" fillId="2" borderId="11" xfId="0" applyNumberFormat="1" applyFont="1" applyFill="1" applyBorder="1" applyAlignment="1" applyProtection="1">
      <alignment horizontal="center" vertical="top" wrapText="1"/>
    </xf>
    <xf numFmtId="49" fontId="2" fillId="2" borderId="12" xfId="0" applyNumberFormat="1" applyFont="1" applyFill="1" applyBorder="1" applyAlignment="1" applyProtection="1">
      <alignment vertical="top" wrapText="1"/>
    </xf>
    <xf numFmtId="164" fontId="1" fillId="2" borderId="20" xfId="0" applyNumberFormat="1" applyFont="1" applyFill="1" applyBorder="1" applyAlignment="1" applyProtection="1">
      <alignment horizontal="center" vertical="center" wrapText="1"/>
    </xf>
    <xf numFmtId="164" fontId="1" fillId="2" borderId="21" xfId="0" applyNumberFormat="1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vertical="center"/>
    </xf>
    <xf numFmtId="0" fontId="4" fillId="0" borderId="22" xfId="0" applyFont="1" applyBorder="1" applyAlignment="1" applyProtection="1"/>
    <xf numFmtId="0" fontId="4" fillId="0" borderId="23" xfId="0" applyFont="1" applyBorder="1" applyAlignment="1" applyProtection="1"/>
    <xf numFmtId="0" fontId="3" fillId="0" borderId="8" xfId="0" applyFont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1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vertical="top" wrapText="1"/>
    </xf>
    <xf numFmtId="49" fontId="3" fillId="0" borderId="13" xfId="0" applyNumberFormat="1" applyFont="1" applyFill="1" applyBorder="1" applyAlignment="1" applyProtection="1">
      <alignment vertical="top" wrapText="1"/>
    </xf>
    <xf numFmtId="164" fontId="3" fillId="0" borderId="10" xfId="0" applyNumberFormat="1" applyFont="1" applyBorder="1" applyProtection="1"/>
    <xf numFmtId="0" fontId="3" fillId="0" borderId="2" xfId="0" applyFont="1" applyBorder="1" applyAlignment="1" applyProtection="1">
      <alignment horizontal="center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vertical="top" wrapText="1"/>
    </xf>
    <xf numFmtId="49" fontId="3" fillId="0" borderId="14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49" fontId="3" fillId="0" borderId="5" xfId="0" applyNumberFormat="1" applyFont="1" applyFill="1" applyBorder="1" applyAlignment="1" applyProtection="1">
      <alignment vertical="top" wrapText="1"/>
    </xf>
    <xf numFmtId="49" fontId="3" fillId="0" borderId="15" xfId="0" applyNumberFormat="1" applyFont="1" applyFill="1" applyBorder="1" applyAlignment="1" applyProtection="1">
      <alignment vertical="top" wrapText="1"/>
    </xf>
    <xf numFmtId="0" fontId="3" fillId="0" borderId="6" xfId="0" applyFont="1" applyBorder="1" applyAlignment="1" applyProtection="1">
      <alignment horizontal="center"/>
    </xf>
    <xf numFmtId="49" fontId="3" fillId="0" borderId="7" xfId="0" applyNumberFormat="1" applyFont="1" applyFill="1" applyBorder="1" applyAlignment="1" applyProtection="1">
      <alignment vertical="top" wrapText="1"/>
    </xf>
    <xf numFmtId="1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16" xfId="0" applyNumberFormat="1" applyFont="1" applyFill="1" applyBorder="1" applyAlignment="1" applyProtection="1">
      <alignment vertical="top" wrapText="1"/>
    </xf>
    <xf numFmtId="49" fontId="3" fillId="0" borderId="17" xfId="0" applyNumberFormat="1" applyFont="1" applyFill="1" applyBorder="1" applyAlignment="1" applyProtection="1">
      <alignment vertical="top" wrapText="1"/>
    </xf>
    <xf numFmtId="1" fontId="3" fillId="0" borderId="5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vertical="top" wrapText="1"/>
    </xf>
    <xf numFmtId="49" fontId="3" fillId="0" borderId="26" xfId="0" applyNumberFormat="1" applyFont="1" applyFill="1" applyBorder="1" applyAlignment="1" applyProtection="1">
      <alignment vertical="top" wrapText="1"/>
    </xf>
    <xf numFmtId="1" fontId="3" fillId="0" borderId="26" xfId="0" applyNumberFormat="1" applyFont="1" applyFill="1" applyBorder="1" applyAlignment="1" applyProtection="1">
      <alignment horizontal="center" vertical="top" wrapText="1"/>
    </xf>
    <xf numFmtId="49" fontId="3" fillId="0" borderId="26" xfId="0" applyNumberFormat="1" applyFont="1" applyFill="1" applyBorder="1" applyAlignment="1" applyProtection="1">
      <alignment horizontal="center" vertical="top" wrapText="1"/>
    </xf>
    <xf numFmtId="164" fontId="0" fillId="0" borderId="25" xfId="0" applyNumberFormat="1" applyBorder="1" applyProtection="1"/>
    <xf numFmtId="164" fontId="3" fillId="3" borderId="9" xfId="0" applyNumberFormat="1" applyFont="1" applyFill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wrapText="1"/>
    </xf>
    <xf numFmtId="0" fontId="3" fillId="0" borderId="3" xfId="0" applyFont="1" applyBorder="1" applyAlignment="1" applyProtection="1">
      <alignment wrapText="1"/>
    </xf>
    <xf numFmtId="0" fontId="3" fillId="0" borderId="5" xfId="0" applyFont="1" applyBorder="1" applyAlignment="1" applyProtection="1">
      <alignment wrapText="1"/>
    </xf>
    <xf numFmtId="0" fontId="3" fillId="0" borderId="7" xfId="0" applyFont="1" applyBorder="1" applyAlignment="1" applyProtection="1">
      <alignment wrapText="1"/>
    </xf>
    <xf numFmtId="0" fontId="3" fillId="0" borderId="26" xfId="0" applyFont="1" applyBorder="1" applyAlignment="1" applyProtection="1">
      <alignment wrapText="1"/>
    </xf>
    <xf numFmtId="0" fontId="0" fillId="0" borderId="0" xfId="0" applyAlignment="1">
      <alignment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E28" sqref="E28"/>
    </sheetView>
  </sheetViews>
  <sheetFormatPr defaultRowHeight="15" x14ac:dyDescent="0.25"/>
  <cols>
    <col min="2" max="2" width="26.7109375" customWidth="1"/>
    <col min="5" max="5" width="47" customWidth="1"/>
    <col min="6" max="6" width="20.28515625" customWidth="1"/>
    <col min="7" max="7" width="28.85546875" customWidth="1"/>
    <col min="8" max="8" width="19.7109375" customWidth="1"/>
    <col min="9" max="9" width="22.5703125" style="44" customWidth="1"/>
    <col min="10" max="10" width="15.28515625" customWidth="1"/>
    <col min="11" max="11" width="16.7109375" customWidth="1"/>
  </cols>
  <sheetData>
    <row r="1" spans="1:11" ht="31.5" thickTop="1" thickBot="1" x14ac:dyDescent="0.3">
      <c r="A1" s="2" t="s">
        <v>0</v>
      </c>
      <c r="B1" s="3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5" t="s">
        <v>10</v>
      </c>
    </row>
    <row r="2" spans="1:11" ht="15.75" thickTop="1" x14ac:dyDescent="0.25">
      <c r="A2" s="9">
        <v>1</v>
      </c>
      <c r="B2" s="10" t="s">
        <v>11</v>
      </c>
      <c r="C2" s="11">
        <v>1</v>
      </c>
      <c r="D2" s="10" t="s">
        <v>12</v>
      </c>
      <c r="E2" s="12" t="s">
        <v>13</v>
      </c>
      <c r="F2" s="13" t="s">
        <v>14</v>
      </c>
      <c r="G2" s="51" t="s">
        <v>15</v>
      </c>
      <c r="H2" s="51" t="s">
        <v>16</v>
      </c>
      <c r="I2" s="39"/>
      <c r="J2" s="38">
        <v>4817</v>
      </c>
      <c r="K2" s="14">
        <f>J2*C2</f>
        <v>4817</v>
      </c>
    </row>
    <row r="3" spans="1:11" ht="30" x14ac:dyDescent="0.25">
      <c r="A3" s="15">
        <v>2</v>
      </c>
      <c r="B3" s="16" t="s">
        <v>17</v>
      </c>
      <c r="C3" s="17">
        <v>1</v>
      </c>
      <c r="D3" s="16" t="s">
        <v>12</v>
      </c>
      <c r="E3" s="18" t="s">
        <v>18</v>
      </c>
      <c r="F3" s="19"/>
      <c r="G3" s="46"/>
      <c r="H3" s="46"/>
      <c r="I3" s="40"/>
      <c r="J3" s="38">
        <v>1593</v>
      </c>
      <c r="K3" s="14">
        <f t="shared" ref="K3:K34" si="0">J3*C3</f>
        <v>1593</v>
      </c>
    </row>
    <row r="4" spans="1:11" ht="30" x14ac:dyDescent="0.25">
      <c r="A4" s="15">
        <v>3</v>
      </c>
      <c r="B4" s="16" t="s">
        <v>17</v>
      </c>
      <c r="C4" s="17">
        <v>1</v>
      </c>
      <c r="D4" s="16" t="s">
        <v>12</v>
      </c>
      <c r="E4" s="18" t="s">
        <v>19</v>
      </c>
      <c r="F4" s="19"/>
      <c r="G4" s="46"/>
      <c r="H4" s="46"/>
      <c r="I4" s="40"/>
      <c r="J4" s="38">
        <v>1593</v>
      </c>
      <c r="K4" s="14">
        <f t="shared" si="0"/>
        <v>1593</v>
      </c>
    </row>
    <row r="5" spans="1:11" ht="30" x14ac:dyDescent="0.25">
      <c r="A5" s="15">
        <v>4</v>
      </c>
      <c r="B5" s="16" t="s">
        <v>17</v>
      </c>
      <c r="C5" s="17">
        <v>1</v>
      </c>
      <c r="D5" s="16" t="s">
        <v>12</v>
      </c>
      <c r="E5" s="18" t="s">
        <v>20</v>
      </c>
      <c r="F5" s="19"/>
      <c r="G5" s="46"/>
      <c r="H5" s="46"/>
      <c r="I5" s="40"/>
      <c r="J5" s="38">
        <v>1593</v>
      </c>
      <c r="K5" s="14">
        <f t="shared" si="0"/>
        <v>1593</v>
      </c>
    </row>
    <row r="6" spans="1:11" ht="30" x14ac:dyDescent="0.25">
      <c r="A6" s="15">
        <v>5</v>
      </c>
      <c r="B6" s="16" t="s">
        <v>17</v>
      </c>
      <c r="C6" s="17">
        <v>2</v>
      </c>
      <c r="D6" s="16" t="s">
        <v>12</v>
      </c>
      <c r="E6" s="18" t="s">
        <v>21</v>
      </c>
      <c r="F6" s="19"/>
      <c r="G6" s="46"/>
      <c r="H6" s="46"/>
      <c r="I6" s="40"/>
      <c r="J6" s="38">
        <v>1716</v>
      </c>
      <c r="K6" s="14">
        <f t="shared" si="0"/>
        <v>3432</v>
      </c>
    </row>
    <row r="7" spans="1:11" ht="30" x14ac:dyDescent="0.25">
      <c r="A7" s="15">
        <v>6</v>
      </c>
      <c r="B7" s="16" t="s">
        <v>22</v>
      </c>
      <c r="C7" s="17">
        <v>3</v>
      </c>
      <c r="D7" s="16" t="s">
        <v>12</v>
      </c>
      <c r="E7" s="18" t="s">
        <v>23</v>
      </c>
      <c r="F7" s="19"/>
      <c r="G7" s="46"/>
      <c r="H7" s="46"/>
      <c r="I7" s="40"/>
      <c r="J7" s="38">
        <v>2359</v>
      </c>
      <c r="K7" s="14">
        <f t="shared" si="0"/>
        <v>7077</v>
      </c>
    </row>
    <row r="8" spans="1:11" ht="30" x14ac:dyDescent="0.25">
      <c r="A8" s="15">
        <v>7</v>
      </c>
      <c r="B8" s="16" t="s">
        <v>24</v>
      </c>
      <c r="C8" s="17">
        <v>1</v>
      </c>
      <c r="D8" s="16" t="s">
        <v>12</v>
      </c>
      <c r="E8" s="18" t="s">
        <v>25</v>
      </c>
      <c r="F8" s="19"/>
      <c r="G8" s="46"/>
      <c r="H8" s="46"/>
      <c r="I8" s="40"/>
      <c r="J8" s="38">
        <v>6853</v>
      </c>
      <c r="K8" s="14">
        <f t="shared" si="0"/>
        <v>6853</v>
      </c>
    </row>
    <row r="9" spans="1:11" ht="30" x14ac:dyDescent="0.25">
      <c r="A9" s="15">
        <v>8</v>
      </c>
      <c r="B9" s="18" t="s">
        <v>26</v>
      </c>
      <c r="C9" s="17">
        <v>2</v>
      </c>
      <c r="D9" s="16" t="s">
        <v>12</v>
      </c>
      <c r="E9" s="18" t="s">
        <v>27</v>
      </c>
      <c r="F9" s="19"/>
      <c r="G9" s="46"/>
      <c r="H9" s="46"/>
      <c r="I9" s="40"/>
      <c r="J9" s="38">
        <v>8671</v>
      </c>
      <c r="K9" s="14">
        <f t="shared" si="0"/>
        <v>17342</v>
      </c>
    </row>
    <row r="10" spans="1:11" x14ac:dyDescent="0.25">
      <c r="A10" s="15">
        <v>9</v>
      </c>
      <c r="B10" s="16" t="s">
        <v>28</v>
      </c>
      <c r="C10" s="17">
        <v>1</v>
      </c>
      <c r="D10" s="16" t="s">
        <v>12</v>
      </c>
      <c r="E10" s="18" t="s">
        <v>29</v>
      </c>
      <c r="F10" s="19"/>
      <c r="G10" s="46"/>
      <c r="H10" s="46"/>
      <c r="I10" s="40"/>
      <c r="J10" s="38">
        <v>3939</v>
      </c>
      <c r="K10" s="14">
        <f t="shared" si="0"/>
        <v>3939</v>
      </c>
    </row>
    <row r="11" spans="1:11" ht="30" x14ac:dyDescent="0.25">
      <c r="A11" s="15">
        <v>10</v>
      </c>
      <c r="B11" s="16" t="s">
        <v>30</v>
      </c>
      <c r="C11" s="17">
        <v>1</v>
      </c>
      <c r="D11" s="16" t="s">
        <v>12</v>
      </c>
      <c r="E11" s="18" t="s">
        <v>31</v>
      </c>
      <c r="F11" s="19"/>
      <c r="G11" s="46"/>
      <c r="H11" s="46"/>
      <c r="I11" s="40"/>
      <c r="J11" s="38">
        <v>3387</v>
      </c>
      <c r="K11" s="14">
        <f t="shared" si="0"/>
        <v>3387</v>
      </c>
    </row>
    <row r="12" spans="1:11" ht="60" x14ac:dyDescent="0.25">
      <c r="A12" s="15">
        <v>11</v>
      </c>
      <c r="B12" s="16" t="s">
        <v>30</v>
      </c>
      <c r="C12" s="17">
        <v>1</v>
      </c>
      <c r="D12" s="16" t="s">
        <v>12</v>
      </c>
      <c r="E12" s="18" t="s">
        <v>32</v>
      </c>
      <c r="F12" s="19"/>
      <c r="G12" s="46"/>
      <c r="H12" s="46"/>
      <c r="I12" s="40" t="s">
        <v>33</v>
      </c>
      <c r="J12" s="38">
        <v>4804</v>
      </c>
      <c r="K12" s="14">
        <f t="shared" si="0"/>
        <v>4804</v>
      </c>
    </row>
    <row r="13" spans="1:11" ht="30" x14ac:dyDescent="0.25">
      <c r="A13" s="15">
        <v>12</v>
      </c>
      <c r="B13" s="16" t="s">
        <v>30</v>
      </c>
      <c r="C13" s="17">
        <v>1</v>
      </c>
      <c r="D13" s="16" t="s">
        <v>12</v>
      </c>
      <c r="E13" s="18" t="s">
        <v>34</v>
      </c>
      <c r="F13" s="19"/>
      <c r="G13" s="46"/>
      <c r="H13" s="46"/>
      <c r="I13" s="40"/>
      <c r="J13" s="38">
        <v>4804</v>
      </c>
      <c r="K13" s="14">
        <f t="shared" si="0"/>
        <v>4804</v>
      </c>
    </row>
    <row r="14" spans="1:11" x14ac:dyDescent="0.25">
      <c r="A14" s="15">
        <v>13</v>
      </c>
      <c r="B14" s="16" t="s">
        <v>35</v>
      </c>
      <c r="C14" s="17">
        <v>2</v>
      </c>
      <c r="D14" s="16" t="s">
        <v>12</v>
      </c>
      <c r="E14" s="18" t="s">
        <v>36</v>
      </c>
      <c r="F14" s="19"/>
      <c r="G14" s="46"/>
      <c r="H14" s="46"/>
      <c r="I14" s="40"/>
      <c r="J14" s="38">
        <v>1955</v>
      </c>
      <c r="K14" s="14">
        <f t="shared" si="0"/>
        <v>3910</v>
      </c>
    </row>
    <row r="15" spans="1:11" ht="30" x14ac:dyDescent="0.25">
      <c r="A15" s="15">
        <v>14</v>
      </c>
      <c r="B15" s="16" t="s">
        <v>37</v>
      </c>
      <c r="C15" s="17">
        <v>2</v>
      </c>
      <c r="D15" s="16" t="s">
        <v>12</v>
      </c>
      <c r="E15" s="18" t="s">
        <v>38</v>
      </c>
      <c r="F15" s="19"/>
      <c r="G15" s="46"/>
      <c r="H15" s="46"/>
      <c r="I15" s="40"/>
      <c r="J15" s="38">
        <v>1534</v>
      </c>
      <c r="K15" s="14">
        <f t="shared" si="0"/>
        <v>3068</v>
      </c>
    </row>
    <row r="16" spans="1:11" x14ac:dyDescent="0.25">
      <c r="A16" s="15">
        <v>15</v>
      </c>
      <c r="B16" s="16" t="s">
        <v>39</v>
      </c>
      <c r="C16" s="20">
        <v>1</v>
      </c>
      <c r="D16" s="16" t="s">
        <v>12</v>
      </c>
      <c r="E16" s="18" t="s">
        <v>23</v>
      </c>
      <c r="F16" s="19"/>
      <c r="G16" s="46"/>
      <c r="H16" s="46"/>
      <c r="I16" s="40"/>
      <c r="J16" s="38">
        <v>2359</v>
      </c>
      <c r="K16" s="14">
        <f t="shared" si="0"/>
        <v>2359</v>
      </c>
    </row>
    <row r="17" spans="1:11" x14ac:dyDescent="0.25">
      <c r="A17" s="15">
        <v>16</v>
      </c>
      <c r="B17" s="16" t="s">
        <v>39</v>
      </c>
      <c r="C17" s="20">
        <v>1</v>
      </c>
      <c r="D17" s="16" t="s">
        <v>12</v>
      </c>
      <c r="E17" s="18" t="s">
        <v>40</v>
      </c>
      <c r="F17" s="19"/>
      <c r="G17" s="46"/>
      <c r="H17" s="46"/>
      <c r="I17" s="40"/>
      <c r="J17" s="38">
        <v>3966</v>
      </c>
      <c r="K17" s="14">
        <f t="shared" si="0"/>
        <v>3966</v>
      </c>
    </row>
    <row r="18" spans="1:11" ht="30" x14ac:dyDescent="0.25">
      <c r="A18" s="15">
        <v>17</v>
      </c>
      <c r="B18" s="16" t="s">
        <v>41</v>
      </c>
      <c r="C18" s="20">
        <v>1</v>
      </c>
      <c r="D18" s="16" t="s">
        <v>12</v>
      </c>
      <c r="E18" s="18" t="s">
        <v>42</v>
      </c>
      <c r="F18" s="19"/>
      <c r="G18" s="46"/>
      <c r="H18" s="46"/>
      <c r="I18" s="40"/>
      <c r="J18" s="38">
        <v>1080</v>
      </c>
      <c r="K18" s="14">
        <f t="shared" si="0"/>
        <v>1080</v>
      </c>
    </row>
    <row r="19" spans="1:11" x14ac:dyDescent="0.25">
      <c r="A19" s="15">
        <v>18</v>
      </c>
      <c r="B19" s="16" t="s">
        <v>43</v>
      </c>
      <c r="C19" s="20">
        <v>2</v>
      </c>
      <c r="D19" s="16" t="s">
        <v>12</v>
      </c>
      <c r="E19" s="18" t="s">
        <v>44</v>
      </c>
      <c r="F19" s="19"/>
      <c r="G19" s="46"/>
      <c r="H19" s="46"/>
      <c r="I19" s="40"/>
      <c r="J19" s="38">
        <v>908</v>
      </c>
      <c r="K19" s="14">
        <f t="shared" si="0"/>
        <v>1816</v>
      </c>
    </row>
    <row r="20" spans="1:11" x14ac:dyDescent="0.25">
      <c r="A20" s="15">
        <v>19</v>
      </c>
      <c r="B20" s="16" t="s">
        <v>45</v>
      </c>
      <c r="C20" s="20">
        <v>2</v>
      </c>
      <c r="D20" s="16" t="s">
        <v>12</v>
      </c>
      <c r="E20" s="18" t="s">
        <v>46</v>
      </c>
      <c r="F20" s="19"/>
      <c r="G20" s="46"/>
      <c r="H20" s="46"/>
      <c r="I20" s="40"/>
      <c r="J20" s="38">
        <v>2509</v>
      </c>
      <c r="K20" s="14">
        <f t="shared" si="0"/>
        <v>5018</v>
      </c>
    </row>
    <row r="21" spans="1:11" ht="15.75" thickBot="1" x14ac:dyDescent="0.3">
      <c r="A21" s="21">
        <v>20</v>
      </c>
      <c r="B21" s="22" t="s">
        <v>47</v>
      </c>
      <c r="C21" s="23">
        <v>2</v>
      </c>
      <c r="D21" s="22" t="s">
        <v>12</v>
      </c>
      <c r="E21" s="24" t="s">
        <v>48</v>
      </c>
      <c r="F21" s="25"/>
      <c r="G21" s="52"/>
      <c r="H21" s="52"/>
      <c r="I21" s="41"/>
      <c r="J21" s="38">
        <v>1068</v>
      </c>
      <c r="K21" s="14">
        <f t="shared" si="0"/>
        <v>2136</v>
      </c>
    </row>
    <row r="22" spans="1:11" ht="30.75" thickTop="1" x14ac:dyDescent="0.25">
      <c r="A22" s="26">
        <v>21</v>
      </c>
      <c r="B22" s="27" t="s">
        <v>49</v>
      </c>
      <c r="C22" s="28">
        <v>5</v>
      </c>
      <c r="D22" s="29" t="s">
        <v>12</v>
      </c>
      <c r="E22" s="27" t="s">
        <v>50</v>
      </c>
      <c r="F22" s="30" t="s">
        <v>14</v>
      </c>
      <c r="G22" s="45" t="s">
        <v>51</v>
      </c>
      <c r="H22" s="45" t="s">
        <v>52</v>
      </c>
      <c r="I22" s="42"/>
      <c r="J22" s="38">
        <v>1079</v>
      </c>
      <c r="K22" s="14">
        <f t="shared" si="0"/>
        <v>5395</v>
      </c>
    </row>
    <row r="23" spans="1:11" ht="60" x14ac:dyDescent="0.25">
      <c r="A23" s="15">
        <v>22</v>
      </c>
      <c r="B23" s="18" t="s">
        <v>49</v>
      </c>
      <c r="C23" s="17">
        <v>3</v>
      </c>
      <c r="D23" s="16" t="s">
        <v>12</v>
      </c>
      <c r="E23" s="18" t="s">
        <v>53</v>
      </c>
      <c r="F23" s="31"/>
      <c r="G23" s="46"/>
      <c r="H23" s="46"/>
      <c r="I23" s="40" t="s">
        <v>33</v>
      </c>
      <c r="J23" s="38">
        <v>1131</v>
      </c>
      <c r="K23" s="14">
        <f t="shared" si="0"/>
        <v>3393</v>
      </c>
    </row>
    <row r="24" spans="1:11" ht="30" x14ac:dyDescent="0.25">
      <c r="A24" s="15">
        <v>23</v>
      </c>
      <c r="B24" s="18" t="s">
        <v>49</v>
      </c>
      <c r="C24" s="17">
        <v>3</v>
      </c>
      <c r="D24" s="16" t="s">
        <v>12</v>
      </c>
      <c r="E24" s="18" t="s">
        <v>54</v>
      </c>
      <c r="F24" s="31"/>
      <c r="G24" s="46"/>
      <c r="H24" s="46"/>
      <c r="I24" s="40"/>
      <c r="J24" s="38">
        <v>1131</v>
      </c>
      <c r="K24" s="14">
        <f t="shared" si="0"/>
        <v>3393</v>
      </c>
    </row>
    <row r="25" spans="1:11" ht="30.75" thickBot="1" x14ac:dyDescent="0.3">
      <c r="A25" s="21">
        <v>24</v>
      </c>
      <c r="B25" s="24" t="s">
        <v>49</v>
      </c>
      <c r="C25" s="32">
        <v>3</v>
      </c>
      <c r="D25" s="22" t="s">
        <v>12</v>
      </c>
      <c r="E25" s="24" t="s">
        <v>55</v>
      </c>
      <c r="F25" s="33"/>
      <c r="G25" s="52"/>
      <c r="H25" s="52"/>
      <c r="I25" s="41"/>
      <c r="J25" s="38">
        <v>1131</v>
      </c>
      <c r="K25" s="14">
        <f t="shared" si="0"/>
        <v>3393</v>
      </c>
    </row>
    <row r="26" spans="1:11" ht="15.75" thickTop="1" x14ac:dyDescent="0.25">
      <c r="A26" s="26">
        <v>25</v>
      </c>
      <c r="B26" s="27" t="s">
        <v>56</v>
      </c>
      <c r="C26" s="28">
        <v>1</v>
      </c>
      <c r="D26" s="29" t="s">
        <v>12</v>
      </c>
      <c r="E26" s="27" t="s">
        <v>57</v>
      </c>
      <c r="F26" s="30" t="s">
        <v>14</v>
      </c>
      <c r="G26" s="45" t="s">
        <v>58</v>
      </c>
      <c r="H26" s="47" t="s">
        <v>52</v>
      </c>
      <c r="I26" s="42"/>
      <c r="J26" s="38">
        <v>2040</v>
      </c>
      <c r="K26" s="14">
        <f t="shared" si="0"/>
        <v>2040</v>
      </c>
    </row>
    <row r="27" spans="1:11" x14ac:dyDescent="0.25">
      <c r="A27" s="15">
        <v>26</v>
      </c>
      <c r="B27" s="18" t="s">
        <v>56</v>
      </c>
      <c r="C27" s="17">
        <v>1</v>
      </c>
      <c r="D27" s="16" t="s">
        <v>12</v>
      </c>
      <c r="E27" s="18" t="s">
        <v>59</v>
      </c>
      <c r="F27" s="31"/>
      <c r="G27" s="46"/>
      <c r="H27" s="48"/>
      <c r="I27" s="40"/>
      <c r="J27" s="38">
        <v>1916</v>
      </c>
      <c r="K27" s="14">
        <f t="shared" si="0"/>
        <v>1916</v>
      </c>
    </row>
    <row r="28" spans="1:11" ht="60" x14ac:dyDescent="0.25">
      <c r="A28" s="15">
        <v>27</v>
      </c>
      <c r="B28" s="18" t="s">
        <v>56</v>
      </c>
      <c r="C28" s="17">
        <v>1</v>
      </c>
      <c r="D28" s="16" t="s">
        <v>12</v>
      </c>
      <c r="E28" s="18" t="s">
        <v>60</v>
      </c>
      <c r="F28" s="31"/>
      <c r="G28" s="46"/>
      <c r="H28" s="48"/>
      <c r="I28" s="40" t="s">
        <v>33</v>
      </c>
      <c r="J28" s="38">
        <v>1916</v>
      </c>
      <c r="K28" s="14">
        <f t="shared" si="0"/>
        <v>1916</v>
      </c>
    </row>
    <row r="29" spans="1:11" ht="15.75" thickBot="1" x14ac:dyDescent="0.3">
      <c r="A29" s="21">
        <v>28</v>
      </c>
      <c r="B29" s="24" t="s">
        <v>56</v>
      </c>
      <c r="C29" s="32">
        <v>1</v>
      </c>
      <c r="D29" s="22" t="s">
        <v>12</v>
      </c>
      <c r="E29" s="24" t="s">
        <v>61</v>
      </c>
      <c r="F29" s="33"/>
      <c r="G29" s="52"/>
      <c r="H29" s="53"/>
      <c r="I29" s="41"/>
      <c r="J29" s="38">
        <v>1916</v>
      </c>
      <c r="K29" s="14">
        <f t="shared" si="0"/>
        <v>1916</v>
      </c>
    </row>
    <row r="30" spans="1:11" ht="30.75" thickTop="1" x14ac:dyDescent="0.25">
      <c r="A30" s="26">
        <v>29</v>
      </c>
      <c r="B30" s="27" t="s">
        <v>37</v>
      </c>
      <c r="C30" s="28">
        <v>2</v>
      </c>
      <c r="D30" s="29" t="s">
        <v>12</v>
      </c>
      <c r="E30" s="27" t="s">
        <v>62</v>
      </c>
      <c r="F30" s="30" t="s">
        <v>14</v>
      </c>
      <c r="G30" s="45" t="s">
        <v>63</v>
      </c>
      <c r="H30" s="47" t="s">
        <v>64</v>
      </c>
      <c r="I30" s="42"/>
      <c r="J30" s="38">
        <v>1534</v>
      </c>
      <c r="K30" s="14">
        <f t="shared" si="0"/>
        <v>3068</v>
      </c>
    </row>
    <row r="31" spans="1:11" ht="60" x14ac:dyDescent="0.25">
      <c r="A31" s="15">
        <v>30</v>
      </c>
      <c r="B31" s="18" t="s">
        <v>65</v>
      </c>
      <c r="C31" s="17">
        <v>1</v>
      </c>
      <c r="D31" s="16" t="s">
        <v>12</v>
      </c>
      <c r="E31" s="18" t="s">
        <v>66</v>
      </c>
      <c r="F31" s="31"/>
      <c r="G31" s="46"/>
      <c r="H31" s="48"/>
      <c r="I31" s="40" t="s">
        <v>33</v>
      </c>
      <c r="J31" s="38">
        <v>1564</v>
      </c>
      <c r="K31" s="14">
        <f t="shared" si="0"/>
        <v>1564</v>
      </c>
    </row>
    <row r="32" spans="1:11" x14ac:dyDescent="0.25">
      <c r="A32" s="15">
        <v>31</v>
      </c>
      <c r="B32" s="18" t="s">
        <v>67</v>
      </c>
      <c r="C32" s="17">
        <v>1</v>
      </c>
      <c r="D32" s="16" t="s">
        <v>12</v>
      </c>
      <c r="E32" s="18" t="s">
        <v>68</v>
      </c>
      <c r="F32" s="31"/>
      <c r="G32" s="46"/>
      <c r="H32" s="48"/>
      <c r="I32" s="40"/>
      <c r="J32" s="38">
        <v>1065</v>
      </c>
      <c r="K32" s="14">
        <f t="shared" si="0"/>
        <v>1065</v>
      </c>
    </row>
    <row r="33" spans="1:11" x14ac:dyDescent="0.25">
      <c r="A33" s="15">
        <v>32</v>
      </c>
      <c r="B33" s="18" t="s">
        <v>69</v>
      </c>
      <c r="C33" s="17">
        <v>2</v>
      </c>
      <c r="D33" s="16" t="s">
        <v>12</v>
      </c>
      <c r="E33" s="18" t="s">
        <v>70</v>
      </c>
      <c r="F33" s="31"/>
      <c r="G33" s="46"/>
      <c r="H33" s="48"/>
      <c r="I33" s="40"/>
      <c r="J33" s="38">
        <v>914</v>
      </c>
      <c r="K33" s="14">
        <f t="shared" si="0"/>
        <v>1828</v>
      </c>
    </row>
    <row r="34" spans="1:11" ht="15.75" thickBot="1" x14ac:dyDescent="0.3">
      <c r="A34" s="21">
        <v>33</v>
      </c>
      <c r="B34" s="34" t="s">
        <v>71</v>
      </c>
      <c r="C34" s="35">
        <v>2</v>
      </c>
      <c r="D34" s="36" t="s">
        <v>12</v>
      </c>
      <c r="E34" s="34" t="s">
        <v>72</v>
      </c>
      <c r="F34" s="31"/>
      <c r="G34" s="46"/>
      <c r="H34" s="48"/>
      <c r="I34" s="43"/>
      <c r="J34" s="38">
        <v>908</v>
      </c>
      <c r="K34" s="14">
        <f t="shared" si="0"/>
        <v>1816</v>
      </c>
    </row>
    <row r="35" spans="1:11" ht="22.5" thickTop="1" thickBot="1" x14ac:dyDescent="0.4">
      <c r="A35" s="6" t="s">
        <v>73</v>
      </c>
      <c r="B35" s="7"/>
      <c r="C35" s="8"/>
      <c r="D35" s="8"/>
      <c r="E35" s="49"/>
      <c r="F35" s="49"/>
      <c r="G35" s="49"/>
      <c r="H35" s="49"/>
      <c r="I35" s="49"/>
      <c r="J35" s="50"/>
      <c r="K35" s="37">
        <f>SUM(K2:K34)</f>
        <v>117290</v>
      </c>
    </row>
  </sheetData>
  <mergeCells count="9">
    <mergeCell ref="G30:G34"/>
    <mergeCell ref="H30:H34"/>
    <mergeCell ref="E35:J35"/>
    <mergeCell ref="G2:G21"/>
    <mergeCell ref="H2:H21"/>
    <mergeCell ref="G22:G25"/>
    <mergeCell ref="H22:H25"/>
    <mergeCell ref="G26:G29"/>
    <mergeCell ref="H26:H2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PQi7b4ec3KvRUPuoBMOshc/CT9A=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oK9b782Viev7dnIyhURDfZ50TZ4=</DigestValue>
    </Reference>
  </SignedInfo>
  <SignatureValue>ZF3MMjA6/UoE/la38JoVSME+y4RR5Kj+vyiGpwq8amm8WlslH37fMBTG4YeISofWU/GhVHc/Mlb5
YNd+6KgZ28lraPhFkhzvxnFVP5Oo5RuBL0qd2gdg8RF7jSq3cBczgzArskTIeflysQNhtmjKvzPB
zJyME7L+HFP4HgLPQSwY56a7Sy01bJlFKtvMEFOAALJ9snYhcAnxmFA7OHbdQ+jxmx2HXkT0DYp6
SGz0vzHxqLftQ5pLFK873gNx3hwr+RhfKSmaqS0U977EER0YKIGl7j92XTsJv50IEFiTRbaQNq6x
7OjmkzB5Lw9W6MxNvdBkkBIC/swLCUaUO7JQxw==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DdyDM+e+96R3uM7LqkY8dEk5ioQ=</DigestValue>
      </Reference>
      <Reference URI="/xl/sharedStrings.xml?ContentType=application/vnd.openxmlformats-officedocument.spreadsheetml.sharedStrings+xml">
        <DigestMethod Algorithm="http://www.w3.org/2000/09/xmldsig#sha1"/>
        <DigestValue>leiRSezgzTFPvCWuO2Ka7Kg3fUg=</DigestValue>
      </Reference>
      <Reference URI="/xl/styles.xml?ContentType=application/vnd.openxmlformats-officedocument.spreadsheetml.styles+xml">
        <DigestMethod Algorithm="http://www.w3.org/2000/09/xmldsig#sha1"/>
        <DigestValue>eEW2XdmN6dE04tRelB8IYLruCmE=</DigestValue>
      </Reference>
      <Reference URI="/xl/worksheets/sheet1.xml?ContentType=application/vnd.openxmlformats-officedocument.spreadsheetml.worksheet+xml">
        <DigestMethod Algorithm="http://www.w3.org/2000/09/xmldsig#sha1"/>
        <DigestValue>bPAx4lHrjNCEv2BnRpfeVWeIlag=</DigestValue>
      </Reference>
      <Reference URI="/xl/calcChain.xml?ContentType=application/vnd.openxmlformats-officedocument.spreadsheetml.calcChain+xml">
        <DigestMethod Algorithm="http://www.w3.org/2000/09/xmldsig#sha1"/>
        <DigestValue>bpA/Y5UinLiCRWsSk6vbY8CEC5I=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9zMOgid1NiosUNgpHjc2fiExek0=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2014-10-17T14:59:01Z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2014-10-17T14:59:01Z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2014-10-16T08:06:03Z</dcterms:created>
  <dcterms:modified xsi:type="dcterms:W3CDTF">2014-10-17T14:59:01Z</dcterms:modified>
</cp:coreProperties>
</file>